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АХЧ\Desktop\"/>
    </mc:Choice>
  </mc:AlternateContent>
  <xr:revisionPtr revIDLastSave="0" documentId="13_ncr:1_{C23D739C-C66D-4E9D-8F55-802FF270AA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G195" i="1"/>
  <c r="J195" i="1"/>
  <c r="L195" i="1"/>
  <c r="I176" i="1"/>
  <c r="H176" i="1"/>
  <c r="G176" i="1"/>
  <c r="J176" i="1"/>
  <c r="L176" i="1"/>
  <c r="H157" i="1"/>
  <c r="G157" i="1"/>
  <c r="L157" i="1"/>
  <c r="F157" i="1"/>
  <c r="I138" i="1"/>
  <c r="G138" i="1"/>
  <c r="J138" i="1"/>
  <c r="L138" i="1"/>
  <c r="F138" i="1"/>
  <c r="I119" i="1"/>
  <c r="H119" i="1"/>
  <c r="G119" i="1"/>
  <c r="L119" i="1"/>
  <c r="I100" i="1"/>
  <c r="H100" i="1"/>
  <c r="G100" i="1"/>
  <c r="L100" i="1"/>
  <c r="I81" i="1"/>
  <c r="J81" i="1"/>
  <c r="L81" i="1"/>
  <c r="J62" i="1"/>
  <c r="I62" i="1"/>
  <c r="H62" i="1"/>
  <c r="G62" i="1"/>
  <c r="H43" i="1"/>
  <c r="G43" i="1"/>
  <c r="L43" i="1"/>
  <c r="L24" i="1"/>
  <c r="J24" i="1"/>
  <c r="I24" i="1"/>
  <c r="F81" i="1"/>
  <c r="F100" i="1"/>
  <c r="F195" i="1"/>
  <c r="F62" i="1"/>
  <c r="F43" i="1"/>
  <c r="F24" i="1"/>
  <c r="H81" i="1"/>
  <c r="F176" i="1"/>
  <c r="G24" i="1"/>
  <c r="I43" i="1"/>
  <c r="L62" i="1"/>
  <c r="J100" i="1"/>
  <c r="H195" i="1"/>
  <c r="H24" i="1"/>
  <c r="J43" i="1"/>
  <c r="F119" i="1"/>
  <c r="H138" i="1"/>
  <c r="J157" i="1"/>
  <c r="G81" i="1"/>
  <c r="H196" i="1" l="1"/>
  <c r="G196" i="1"/>
  <c r="L196" i="1"/>
  <c r="J196" i="1"/>
  <c r="I196" i="1"/>
  <c r="F196" i="1"/>
</calcChain>
</file>

<file path=xl/sharedStrings.xml><?xml version="1.0" encoding="utf-8"?>
<sst xmlns="http://schemas.openxmlformats.org/spreadsheetml/2006/main" count="359" uniqueCount="123">
  <si>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</si>
  <si>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</si>
  <si>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</si>
  <si>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</si>
  <si>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</si>
  <si>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</si>
  <si>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</si>
  <si>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</si>
  <si>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</si>
  <si>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</si>
  <si>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</si>
  <si>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</si>
  <si>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</si>
  <si>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</si>
  <si>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</si>
  <si>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</si>
  <si>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</si>
  <si>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</si>
  <si>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</si>
  <si>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</si>
  <si>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</si>
  <si>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</si>
  <si>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</si>
  <si>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</si>
  <si>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</si>
  <si>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</si>
  <si>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</si>
  <si>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</si>
  <si>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</si>
  <si>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</si>
  <si>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</si>
  <si>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</si>
  <si>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</si>
  <si>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</si>
  <si>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</si>
  <si>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</si>
  <si>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</si>
  <si>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</si>
  <si>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</si>
  <si>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5/15/25</t>
  </si>
  <si>
    <t xml:space="preserve">Бутерброд с маслом,сыром </t>
  </si>
  <si>
    <t>МАОУ СОШ №183</t>
  </si>
  <si>
    <t>Плов из филе цыпленка с куркумой</t>
  </si>
  <si>
    <t>Напиток с витаминами Витошка</t>
  </si>
  <si>
    <t>Хлеб пшеничный витаминизированный/хлеб ржаной</t>
  </si>
  <si>
    <t>Суп картофельный с макаронами на курином бульоне</t>
  </si>
  <si>
    <t>Шницель из говядины с отрубями</t>
  </si>
  <si>
    <t>Рагу из овощей</t>
  </si>
  <si>
    <t>Напиток из смородины</t>
  </si>
  <si>
    <t>Сырник из творога со сгущенным молоком</t>
  </si>
  <si>
    <t>Каша ячневая вязкая с маслом сливочным</t>
  </si>
  <si>
    <t>200/10</t>
  </si>
  <si>
    <t>Кофейный напиток с молоком</t>
  </si>
  <si>
    <t>Борщ с морской капустой, картофелем, сметаной</t>
  </si>
  <si>
    <t>Фрикадельки из говядины (паровые) с отрубями</t>
  </si>
  <si>
    <t>Макаронные изделия отварные</t>
  </si>
  <si>
    <t>Компот из кураги</t>
  </si>
  <si>
    <t>250/10</t>
  </si>
  <si>
    <t>30/20</t>
  </si>
  <si>
    <t>Щи из свежей капусты с картофелем, сметаной</t>
  </si>
  <si>
    <t>Рыба запеченная под молочным соусом с сыром</t>
  </si>
  <si>
    <t>Пюре картофельное</t>
  </si>
  <si>
    <t>Напиток из клюквы</t>
  </si>
  <si>
    <t>Бутерброд с маслом сливочным (батон)</t>
  </si>
  <si>
    <t>Суфле Рыбка</t>
  </si>
  <si>
    <t>Чай с сахаром</t>
  </si>
  <si>
    <t>200</t>
  </si>
  <si>
    <t>10/20</t>
  </si>
  <si>
    <t>90</t>
  </si>
  <si>
    <t>150</t>
  </si>
  <si>
    <t>200/15</t>
  </si>
  <si>
    <t>Бутерброд с маслом, сыром</t>
  </si>
  <si>
    <t>Каша пшенная вязкая с маслом сливочным</t>
  </si>
  <si>
    <t>Какао с молоком</t>
  </si>
  <si>
    <t>Помидор пикантный</t>
  </si>
  <si>
    <t>30/3</t>
  </si>
  <si>
    <t>Тефтели из говядины с отрубями и соусом</t>
  </si>
  <si>
    <t>60/50</t>
  </si>
  <si>
    <t>Макароны изделия отварные</t>
  </si>
  <si>
    <t>Бутерброд с сыром (батон)</t>
  </si>
  <si>
    <t>15/20</t>
  </si>
  <si>
    <t>Фрикадельки из курицы с отрубями</t>
  </si>
  <si>
    <t>Каша гречневая вязкая с овощами</t>
  </si>
  <si>
    <t>Рулет из говядины паровой</t>
  </si>
  <si>
    <t>Рис припущенный с овощами</t>
  </si>
  <si>
    <t>10/25</t>
  </si>
  <si>
    <t>Рыба, запеченная в омлете</t>
  </si>
  <si>
    <t>Запеканка из творога со сгущенным молоком</t>
  </si>
  <si>
    <t>Омлет натуральный с маслом сливочным</t>
  </si>
  <si>
    <t>150/5</t>
  </si>
  <si>
    <t>Горошек зеленый консервированный отварной</t>
  </si>
  <si>
    <t>Чай с лимоном</t>
  </si>
  <si>
    <t>200/15/7</t>
  </si>
  <si>
    <t>Выпечка в ассортименте</t>
  </si>
  <si>
    <t>Хлеб пшеничный витаминизированный</t>
  </si>
  <si>
    <t>Гуляш из говядины</t>
  </si>
  <si>
    <t>Напиток фруктово-ягодный</t>
  </si>
  <si>
    <t>Суп из овощей со сметаной</t>
  </si>
  <si>
    <t>Грудка цыпленка Ароматная с овощами и соусом</t>
  </si>
  <si>
    <t>Каша гречневая рассыпчатая</t>
  </si>
  <si>
    <t>Рыба запеченная в омлете</t>
  </si>
  <si>
    <t>Компот из смеси сухофруктов</t>
  </si>
  <si>
    <t>75/50</t>
  </si>
  <si>
    <t>Салат из свеклы с сыром</t>
  </si>
  <si>
    <t>Рассольник ленинградский со сметаной</t>
  </si>
  <si>
    <t>Рагу из птицы (филе)</t>
  </si>
  <si>
    <t>Напиток из плодов шиповника</t>
  </si>
  <si>
    <t>60</t>
  </si>
  <si>
    <t>Суп картофельный с горохом</t>
  </si>
  <si>
    <t>Плов (с говядиной)</t>
  </si>
  <si>
    <t>Напиток вишневый</t>
  </si>
  <si>
    <t>250</t>
  </si>
  <si>
    <t>Филе цыплят тушеное в сметанном соусе</t>
  </si>
  <si>
    <t>Рассольник Ленинградский со сметаной</t>
  </si>
  <si>
    <t>Жаркое по-домашнему</t>
  </si>
  <si>
    <t>хлеб ржаной</t>
  </si>
  <si>
    <t>70/30</t>
  </si>
  <si>
    <t>яблоко</t>
  </si>
  <si>
    <t>250/5</t>
  </si>
  <si>
    <t>40/4</t>
  </si>
  <si>
    <t>80/50</t>
  </si>
  <si>
    <t>60/10</t>
  </si>
  <si>
    <t>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</si>
</sst>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6CE8DF5F-AF4A-4B39-BA37-CDD1C7B5D7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86" sqref="S186:S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39</v>
      </c>
      <c r="G6" s="40">
        <v>5.16</v>
      </c>
      <c r="H6" s="40">
        <v>4.04</v>
      </c>
      <c r="I6" s="40">
        <v>9.6999999999999993</v>
      </c>
      <c r="J6" s="40">
        <v>147.25</v>
      </c>
      <c r="K6" s="41">
        <v>3</v>
      </c>
      <c r="L6" s="40">
        <v>17.329999999999998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250</v>
      </c>
      <c r="G7" s="43">
        <v>19.21</v>
      </c>
      <c r="H7" s="43">
        <v>14.76</v>
      </c>
      <c r="I7" s="43">
        <v>58.11</v>
      </c>
      <c r="J7" s="43">
        <v>428.8</v>
      </c>
      <c r="K7" s="44">
        <v>449</v>
      </c>
      <c r="L7" s="43">
        <v>51.49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/>
      <c r="H8" s="43"/>
      <c r="I8" s="43"/>
      <c r="J8" s="43">
        <v>78</v>
      </c>
      <c r="K8" s="44"/>
      <c r="L8" s="43">
        <v>10.07</v>
      </c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20</v>
      </c>
      <c r="G9" s="43">
        <v>1.6</v>
      </c>
      <c r="H9" s="43">
        <v>0.2</v>
      </c>
      <c r="I9" s="43">
        <v>9.6</v>
      </c>
      <c r="J9" s="43">
        <v>48</v>
      </c>
      <c r="K9" s="44"/>
      <c r="L9" s="43">
        <v>1.22</v>
      </c>
    </row>
    <row r="10" spans="1:12" ht="15" x14ac:dyDescent="0.25">
      <c r="A10" s="23"/>
      <c r="B10" s="15"/>
      <c r="C10" s="11"/>
      <c r="D10" s="7" t="s">
        <v>24</v>
      </c>
      <c r="E10" s="42" t="s">
        <v>115</v>
      </c>
      <c r="F10" s="43">
        <v>20</v>
      </c>
      <c r="G10" s="43">
        <v>1.2</v>
      </c>
      <c r="H10" s="43">
        <v>0.15</v>
      </c>
      <c r="I10" s="43">
        <v>6.98</v>
      </c>
      <c r="J10" s="43">
        <v>34.5</v>
      </c>
      <c r="K10" s="44"/>
      <c r="L10" s="43">
        <v>0.91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27.17</v>
      </c>
      <c r="H13" s="19">
        <f t="shared" si="0"/>
        <v>19.149999999999999</v>
      </c>
      <c r="I13" s="19">
        <f t="shared" si="0"/>
        <v>84.39</v>
      </c>
      <c r="J13" s="19">
        <f t="shared" si="0"/>
        <v>736.55</v>
      </c>
      <c r="K13" s="25"/>
      <c r="L13" s="19">
        <f t="shared" ref="L13" si="1">SUM(L6:L12)</f>
        <v>81.019999999999982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6.63</v>
      </c>
      <c r="H15" s="43">
        <v>2.87</v>
      </c>
      <c r="I15" s="43">
        <v>17.63</v>
      </c>
      <c r="J15" s="43">
        <v>128.24</v>
      </c>
      <c r="K15" s="44"/>
      <c r="L15" s="43">
        <v>22.34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13.75</v>
      </c>
      <c r="H16" s="43">
        <v>11.68</v>
      </c>
      <c r="I16" s="43">
        <v>15.04</v>
      </c>
      <c r="J16" s="43">
        <v>220.86</v>
      </c>
      <c r="K16" s="44"/>
      <c r="L16" s="43">
        <v>64.72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2.76</v>
      </c>
      <c r="H17" s="43">
        <v>7.07</v>
      </c>
      <c r="I17" s="43">
        <v>14.99</v>
      </c>
      <c r="J17" s="43">
        <v>135.66999999999999</v>
      </c>
      <c r="K17" s="44"/>
      <c r="L17" s="43">
        <v>17.39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0.56999999999999995</v>
      </c>
      <c r="H18" s="43"/>
      <c r="I18" s="43">
        <v>25.88</v>
      </c>
      <c r="J18" s="43">
        <v>100.46</v>
      </c>
      <c r="K18" s="44"/>
      <c r="L18" s="43">
        <v>14.94</v>
      </c>
    </row>
    <row r="19" spans="1:12" ht="15" x14ac:dyDescent="0.25">
      <c r="A19" s="23"/>
      <c r="B19" s="15"/>
      <c r="C19" s="11"/>
      <c r="D19" s="7" t="s">
        <v>31</v>
      </c>
      <c r="E19" s="42" t="s">
        <v>94</v>
      </c>
      <c r="F19" s="43">
        <v>20</v>
      </c>
      <c r="G19" s="43">
        <v>1.6</v>
      </c>
      <c r="H19" s="43">
        <v>0.2</v>
      </c>
      <c r="I19" s="43">
        <v>9.6</v>
      </c>
      <c r="J19" s="43">
        <v>48</v>
      </c>
      <c r="K19" s="44"/>
      <c r="L19" s="43">
        <v>1.22</v>
      </c>
    </row>
    <row r="20" spans="1:12" ht="15" x14ac:dyDescent="0.25">
      <c r="A20" s="23"/>
      <c r="B20" s="15"/>
      <c r="C20" s="11"/>
      <c r="D20" s="7" t="s">
        <v>32</v>
      </c>
      <c r="E20" s="42" t="s">
        <v>115</v>
      </c>
      <c r="F20" s="43">
        <v>15</v>
      </c>
      <c r="G20" s="43">
        <v>1.2</v>
      </c>
      <c r="H20" s="43">
        <v>0.15</v>
      </c>
      <c r="I20" s="43">
        <v>6.98</v>
      </c>
      <c r="J20" s="43">
        <v>34.5</v>
      </c>
      <c r="K20" s="44"/>
      <c r="L20" s="43">
        <v>0.91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26.51</v>
      </c>
      <c r="H23" s="19">
        <f t="shared" si="2"/>
        <v>21.97</v>
      </c>
      <c r="I23" s="19">
        <f t="shared" si="2"/>
        <v>90.12</v>
      </c>
      <c r="J23" s="19">
        <f t="shared" si="2"/>
        <v>667.73</v>
      </c>
      <c r="K23" s="25"/>
      <c r="L23" s="19">
        <f t="shared" ref="L23" si="3">SUM(L14:L22)</f>
        <v>121.52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1215</v>
      </c>
      <c r="G24" s="32">
        <f t="shared" ref="G24:J24" si="4">G13+G23</f>
        <v>53.680000000000007</v>
      </c>
      <c r="H24" s="32">
        <f t="shared" si="4"/>
        <v>41.12</v>
      </c>
      <c r="I24" s="32">
        <f t="shared" si="4"/>
        <v>174.51</v>
      </c>
      <c r="J24" s="32">
        <f t="shared" si="4"/>
        <v>1404.28</v>
      </c>
      <c r="K24" s="32"/>
      <c r="L24" s="32">
        <f t="shared" ref="L24" si="5">L13+L23</f>
        <v>202.53999999999996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80</v>
      </c>
      <c r="G25" s="40">
        <v>12.77</v>
      </c>
      <c r="H25" s="40">
        <v>9.15</v>
      </c>
      <c r="I25" s="40">
        <v>16.329999999999998</v>
      </c>
      <c r="J25" s="40">
        <v>196.77</v>
      </c>
      <c r="K25" s="41"/>
      <c r="L25" s="40">
        <v>43.59</v>
      </c>
    </row>
    <row r="26" spans="1:12" ht="15" x14ac:dyDescent="0.25">
      <c r="A26" s="14"/>
      <c r="B26" s="15"/>
      <c r="C26" s="11"/>
      <c r="D26" s="6"/>
      <c r="E26" s="42" t="s">
        <v>50</v>
      </c>
      <c r="F26" s="43" t="s">
        <v>51</v>
      </c>
      <c r="G26" s="43">
        <v>7.53</v>
      </c>
      <c r="H26" s="43">
        <v>11.98</v>
      </c>
      <c r="I26" s="43">
        <v>38.53</v>
      </c>
      <c r="J26" s="43">
        <v>284.26</v>
      </c>
      <c r="K26" s="44"/>
      <c r="L26" s="43">
        <v>23.67</v>
      </c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1.87</v>
      </c>
      <c r="H27" s="43">
        <v>1.6</v>
      </c>
      <c r="I27" s="43">
        <v>24.05</v>
      </c>
      <c r="J27" s="43">
        <v>119.92</v>
      </c>
      <c r="K27" s="44"/>
      <c r="L27" s="43">
        <v>11.01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</v>
      </c>
      <c r="H28" s="43">
        <v>0.25</v>
      </c>
      <c r="I28" s="43">
        <v>12</v>
      </c>
      <c r="J28" s="43">
        <v>60</v>
      </c>
      <c r="K28" s="44"/>
      <c r="L28" s="43">
        <v>1.53</v>
      </c>
    </row>
    <row r="29" spans="1:12" ht="15" x14ac:dyDescent="0.25">
      <c r="A29" s="14"/>
      <c r="B29" s="15"/>
      <c r="C29" s="11"/>
      <c r="D29" s="7" t="s">
        <v>24</v>
      </c>
      <c r="E29" s="42" t="s">
        <v>115</v>
      </c>
      <c r="F29" s="43">
        <v>20</v>
      </c>
      <c r="G29" s="43">
        <v>1.6</v>
      </c>
      <c r="H29" s="43">
        <v>0.2</v>
      </c>
      <c r="I29" s="43">
        <v>9.31</v>
      </c>
      <c r="J29" s="43">
        <v>46</v>
      </c>
      <c r="K29" s="44"/>
      <c r="L29" s="43">
        <v>1.22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325</v>
      </c>
      <c r="G32" s="19">
        <f t="shared" ref="G32" si="6">SUM(G25:G31)</f>
        <v>25.770000000000003</v>
      </c>
      <c r="H32" s="19">
        <f t="shared" ref="H32" si="7">SUM(H25:H31)</f>
        <v>23.180000000000003</v>
      </c>
      <c r="I32" s="19">
        <f t="shared" ref="I32" si="8">SUM(I25:I31)</f>
        <v>100.22</v>
      </c>
      <c r="J32" s="19">
        <f t="shared" ref="J32:L32" si="9">SUM(J25:J31)</f>
        <v>706.94999999999993</v>
      </c>
      <c r="K32" s="25"/>
      <c r="L32" s="19">
        <f t="shared" si="9"/>
        <v>81.02000000000001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 t="s">
        <v>57</v>
      </c>
      <c r="G34" s="43">
        <v>4.5599999999999996</v>
      </c>
      <c r="H34" s="43">
        <v>6.97</v>
      </c>
      <c r="I34" s="43">
        <v>11.89</v>
      </c>
      <c r="J34" s="43">
        <v>131.59</v>
      </c>
      <c r="K34" s="44"/>
      <c r="L34" s="43">
        <v>25.46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12.87</v>
      </c>
      <c r="H35" s="43">
        <v>11.72</v>
      </c>
      <c r="I35" s="43">
        <v>7.42</v>
      </c>
      <c r="J35" s="43">
        <v>186.77</v>
      </c>
      <c r="K35" s="44"/>
      <c r="L35" s="43">
        <v>70.260000000000005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5.63</v>
      </c>
      <c r="H36" s="43">
        <v>4.8899999999999997</v>
      </c>
      <c r="I36" s="43">
        <v>36.44</v>
      </c>
      <c r="J36" s="43">
        <v>212.33</v>
      </c>
      <c r="K36" s="44"/>
      <c r="L36" s="43">
        <v>11.13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1.1000000000000001</v>
      </c>
      <c r="H37" s="43"/>
      <c r="I37" s="43">
        <v>33.08</v>
      </c>
      <c r="J37" s="43">
        <v>129.19999999999999</v>
      </c>
      <c r="K37" s="44"/>
      <c r="L37" s="43">
        <v>12.23</v>
      </c>
    </row>
    <row r="38" spans="1:12" ht="15" x14ac:dyDescent="0.25">
      <c r="A38" s="14"/>
      <c r="B38" s="15"/>
      <c r="C38" s="11"/>
      <c r="D38" s="7" t="s">
        <v>31</v>
      </c>
      <c r="E38" s="42" t="s">
        <v>94</v>
      </c>
      <c r="F38" s="43">
        <v>20</v>
      </c>
      <c r="G38" s="43">
        <v>1.6</v>
      </c>
      <c r="H38" s="43">
        <v>0.2</v>
      </c>
      <c r="I38" s="43">
        <v>9.6</v>
      </c>
      <c r="J38" s="43">
        <v>48</v>
      </c>
      <c r="K38" s="44"/>
      <c r="L38" s="43">
        <v>1.22</v>
      </c>
    </row>
    <row r="39" spans="1:12" ht="15" x14ac:dyDescent="0.25">
      <c r="A39" s="14"/>
      <c r="B39" s="15"/>
      <c r="C39" s="11"/>
      <c r="D39" s="7" t="s">
        <v>32</v>
      </c>
      <c r="E39" s="42" t="s">
        <v>115</v>
      </c>
      <c r="F39" s="43">
        <v>20</v>
      </c>
      <c r="G39" s="43">
        <v>1.6</v>
      </c>
      <c r="H39" s="43">
        <v>0.2</v>
      </c>
      <c r="I39" s="43">
        <v>9.3000000000000007</v>
      </c>
      <c r="J39" s="43">
        <v>46</v>
      </c>
      <c r="K39" s="44"/>
      <c r="L39" s="43">
        <v>1.22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480</v>
      </c>
      <c r="G42" s="19">
        <f t="shared" ref="G42" si="10">SUM(G33:G41)</f>
        <v>27.360000000000003</v>
      </c>
      <c r="H42" s="19">
        <f t="shared" ref="H42" si="11">SUM(H33:H41)</f>
        <v>23.98</v>
      </c>
      <c r="I42" s="19">
        <f t="shared" ref="I42" si="12">SUM(I33:I41)</f>
        <v>107.72999999999999</v>
      </c>
      <c r="J42" s="19">
        <f t="shared" ref="J42:L42" si="13">SUM(J33:J41)</f>
        <v>753.8900000000001</v>
      </c>
      <c r="K42" s="25"/>
      <c r="L42" s="19">
        <f t="shared" si="13"/>
        <v>121.52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805</v>
      </c>
      <c r="G43" s="32">
        <f t="shared" ref="G43" si="14">G32+G42</f>
        <v>53.13000000000001</v>
      </c>
      <c r="H43" s="32">
        <f t="shared" ref="H43" si="15">H32+H42</f>
        <v>47.160000000000004</v>
      </c>
      <c r="I43" s="32">
        <f t="shared" ref="I43" si="16">I32+I42</f>
        <v>207.95</v>
      </c>
      <c r="J43" s="32">
        <f t="shared" ref="J43:L43" si="17">J32+J42</f>
        <v>1460.8400000000001</v>
      </c>
      <c r="K43" s="32"/>
      <c r="L43" s="32">
        <f t="shared" si="17"/>
        <v>202.54000000000002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 t="s">
        <v>67</v>
      </c>
      <c r="G44" s="40">
        <v>1.75</v>
      </c>
      <c r="H44" s="40">
        <v>9.0500000000000007</v>
      </c>
      <c r="I44" s="40">
        <v>11.12</v>
      </c>
      <c r="J44" s="40">
        <v>133.80000000000001</v>
      </c>
      <c r="K44" s="41"/>
      <c r="L44" s="40">
        <v>12.22</v>
      </c>
    </row>
    <row r="45" spans="1:12" ht="15" x14ac:dyDescent="0.25">
      <c r="A45" s="23"/>
      <c r="B45" s="15"/>
      <c r="C45" s="11"/>
      <c r="D45" s="6"/>
      <c r="E45" s="42" t="s">
        <v>64</v>
      </c>
      <c r="F45" s="43" t="s">
        <v>68</v>
      </c>
      <c r="G45" s="43">
        <v>10.88</v>
      </c>
      <c r="H45" s="43">
        <v>10.79</v>
      </c>
      <c r="I45" s="43">
        <v>8.7100000000000009</v>
      </c>
      <c r="J45" s="43">
        <v>175.06</v>
      </c>
      <c r="K45" s="44"/>
      <c r="L45" s="43">
        <v>42.33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 t="s">
        <v>69</v>
      </c>
      <c r="G46" s="43">
        <v>3.15</v>
      </c>
      <c r="H46" s="43">
        <v>5.6</v>
      </c>
      <c r="I46" s="43">
        <v>20.18</v>
      </c>
      <c r="J46" s="43">
        <v>148.4</v>
      </c>
      <c r="K46" s="44"/>
      <c r="L46" s="43">
        <v>21.13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 t="s">
        <v>70</v>
      </c>
      <c r="G47" s="43">
        <v>0.05</v>
      </c>
      <c r="H47" s="43"/>
      <c r="I47" s="43">
        <v>14.93</v>
      </c>
      <c r="J47" s="43">
        <v>56.11</v>
      </c>
      <c r="K47" s="44"/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 t="s">
        <v>94</v>
      </c>
      <c r="F48" s="43">
        <v>20</v>
      </c>
      <c r="G48" s="43">
        <v>1.6</v>
      </c>
      <c r="H48" s="43">
        <v>0.2</v>
      </c>
      <c r="I48" s="43">
        <v>9.6</v>
      </c>
      <c r="J48" s="43">
        <v>48</v>
      </c>
      <c r="K48" s="44"/>
      <c r="L48" s="43">
        <v>1.22</v>
      </c>
    </row>
    <row r="49" spans="1:12" ht="15" x14ac:dyDescent="0.25">
      <c r="A49" s="23"/>
      <c r="B49" s="15"/>
      <c r="C49" s="11"/>
      <c r="D49" s="6"/>
      <c r="E49" s="42" t="s">
        <v>115</v>
      </c>
      <c r="F49" s="43">
        <v>20</v>
      </c>
      <c r="G49" s="43">
        <v>1.6</v>
      </c>
      <c r="H49" s="43">
        <v>0.2</v>
      </c>
      <c r="I49" s="43">
        <v>9.31</v>
      </c>
      <c r="J49" s="43">
        <v>46</v>
      </c>
      <c r="K49" s="44"/>
      <c r="L49" s="43">
        <v>1.22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</v>
      </c>
      <c r="G51" s="19">
        <f t="shared" ref="G51" si="18">SUM(G44:G50)</f>
        <v>19.030000000000005</v>
      </c>
      <c r="H51" s="19">
        <f t="shared" ref="H51" si="19">SUM(H44:H50)</f>
        <v>25.839999999999996</v>
      </c>
      <c r="I51" s="19">
        <f t="shared" ref="I51" si="20">SUM(I44:I50)</f>
        <v>73.849999999999994</v>
      </c>
      <c r="J51" s="19">
        <f t="shared" ref="J51:L51" si="21">SUM(J44:J50)</f>
        <v>607.37</v>
      </c>
      <c r="K51" s="25"/>
      <c r="L51" s="19">
        <f t="shared" si="21"/>
        <v>81.02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39" t="s">
        <v>59</v>
      </c>
      <c r="F53" s="43" t="s">
        <v>57</v>
      </c>
      <c r="G53" s="43">
        <v>6.16</v>
      </c>
      <c r="H53" s="43">
        <v>4.54</v>
      </c>
      <c r="I53" s="43">
        <v>9.3000000000000007</v>
      </c>
      <c r="J53" s="43">
        <v>106.69</v>
      </c>
      <c r="K53" s="44"/>
      <c r="L53" s="43">
        <v>24.63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 t="s">
        <v>116</v>
      </c>
      <c r="G54" s="43">
        <v>15.89</v>
      </c>
      <c r="H54" s="43">
        <v>10.06</v>
      </c>
      <c r="I54" s="43">
        <v>2.14</v>
      </c>
      <c r="J54" s="43">
        <v>163.13</v>
      </c>
      <c r="K54" s="44"/>
      <c r="L54" s="43">
        <v>57.57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 t="s">
        <v>69</v>
      </c>
      <c r="G55" s="43">
        <v>3.15</v>
      </c>
      <c r="H55" s="43">
        <v>5.6</v>
      </c>
      <c r="I55" s="43">
        <v>20.18</v>
      </c>
      <c r="J55" s="43">
        <v>148.4</v>
      </c>
      <c r="K55" s="44"/>
      <c r="L55" s="43">
        <v>21.13</v>
      </c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 t="s">
        <v>66</v>
      </c>
      <c r="G56" s="43">
        <v>0.32</v>
      </c>
      <c r="H56" s="43">
        <v>0.08</v>
      </c>
      <c r="I56" s="43">
        <v>26.88</v>
      </c>
      <c r="J56" s="43">
        <v>103.51</v>
      </c>
      <c r="K56" s="44"/>
      <c r="L56" s="43">
        <v>16.059999999999999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20</v>
      </c>
      <c r="G57" s="43">
        <v>1.6</v>
      </c>
      <c r="H57" s="43">
        <v>0.2</v>
      </c>
      <c r="I57" s="43">
        <v>9.6</v>
      </c>
      <c r="J57" s="43">
        <v>48</v>
      </c>
      <c r="K57" s="44"/>
      <c r="L57" s="43">
        <v>1.22</v>
      </c>
    </row>
    <row r="58" spans="1:12" ht="15" x14ac:dyDescent="0.25">
      <c r="A58" s="23"/>
      <c r="B58" s="15"/>
      <c r="C58" s="11"/>
      <c r="D58" s="7" t="s">
        <v>32</v>
      </c>
      <c r="E58" s="42" t="s">
        <v>115</v>
      </c>
      <c r="F58" s="43">
        <v>15</v>
      </c>
      <c r="G58" s="43">
        <v>1.2</v>
      </c>
      <c r="H58" s="43">
        <v>0.15</v>
      </c>
      <c r="I58" s="43">
        <v>6.98</v>
      </c>
      <c r="J58" s="43">
        <v>34.5</v>
      </c>
      <c r="K58" s="44"/>
      <c r="L58" s="43">
        <v>0.91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35</v>
      </c>
      <c r="G61" s="19">
        <f t="shared" ref="G61" si="22">SUM(G52:G60)</f>
        <v>28.32</v>
      </c>
      <c r="H61" s="19">
        <f t="shared" ref="H61" si="23">SUM(H52:H60)</f>
        <v>20.63</v>
      </c>
      <c r="I61" s="19">
        <f t="shared" ref="I61" si="24">SUM(I52:I60)</f>
        <v>75.08</v>
      </c>
      <c r="J61" s="19">
        <f t="shared" ref="J61:L61" si="25">SUM(J52:J60)</f>
        <v>604.23</v>
      </c>
      <c r="K61" s="25"/>
      <c r="L61" s="19">
        <f t="shared" si="25"/>
        <v>121.52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</v>
      </c>
      <c r="G62" s="32">
        <f t="shared" ref="G62" si="26">G51+G61</f>
        <v>47.350000000000009</v>
      </c>
      <c r="H62" s="32">
        <f t="shared" ref="H62" si="27">H51+H61</f>
        <v>46.47</v>
      </c>
      <c r="I62" s="32">
        <f t="shared" ref="I62" si="28">I51+I61</f>
        <v>148.93</v>
      </c>
      <c r="J62" s="32">
        <f t="shared" ref="J62:L62" si="29">J51+J61</f>
        <v>1211.5999999999999</v>
      </c>
      <c r="K62" s="32"/>
      <c r="L62" s="32">
        <f t="shared" si="29"/>
        <v>202.54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 t="s">
        <v>39</v>
      </c>
      <c r="G63" s="40">
        <v>4.83</v>
      </c>
      <c r="H63" s="40">
        <v>7.86</v>
      </c>
      <c r="I63" s="40">
        <v>13.84</v>
      </c>
      <c r="J63" s="40">
        <v>147.25</v>
      </c>
      <c r="K63" s="41"/>
      <c r="L63" s="40">
        <v>17.329999999999998</v>
      </c>
    </row>
    <row r="64" spans="1:12" ht="15" x14ac:dyDescent="0.25">
      <c r="A64" s="23"/>
      <c r="B64" s="15"/>
      <c r="C64" s="11"/>
      <c r="D64" s="6"/>
      <c r="E64" s="42" t="s">
        <v>72</v>
      </c>
      <c r="F64" s="43" t="s">
        <v>57</v>
      </c>
      <c r="G64" s="43">
        <v>11.04</v>
      </c>
      <c r="H64" s="43">
        <v>13.9</v>
      </c>
      <c r="I64" s="43">
        <v>51.52</v>
      </c>
      <c r="J64" s="43">
        <v>364.9</v>
      </c>
      <c r="K64" s="44"/>
      <c r="L64" s="43">
        <v>27.56</v>
      </c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 t="s">
        <v>66</v>
      </c>
      <c r="G65" s="43">
        <v>4</v>
      </c>
      <c r="H65" s="43">
        <v>3.68</v>
      </c>
      <c r="I65" s="43">
        <v>25.8</v>
      </c>
      <c r="J65" s="43">
        <v>148.12</v>
      </c>
      <c r="K65" s="44"/>
      <c r="L65" s="43">
        <v>20.18</v>
      </c>
    </row>
    <row r="66" spans="1:12" ht="15" x14ac:dyDescent="0.25">
      <c r="A66" s="23"/>
      <c r="B66" s="15"/>
      <c r="C66" s="11"/>
      <c r="D66" s="7" t="s">
        <v>23</v>
      </c>
      <c r="E66" s="42" t="s">
        <v>94</v>
      </c>
      <c r="F66" s="43" t="s">
        <v>58</v>
      </c>
      <c r="G66" s="43">
        <v>1.6</v>
      </c>
      <c r="H66" s="43">
        <v>0.2</v>
      </c>
      <c r="I66" s="43">
        <v>9.6</v>
      </c>
      <c r="J66" s="43">
        <v>48</v>
      </c>
      <c r="K66" s="44"/>
      <c r="L66" s="43">
        <v>1.22</v>
      </c>
    </row>
    <row r="67" spans="1:12" ht="15" x14ac:dyDescent="0.25">
      <c r="A67" s="23"/>
      <c r="B67" s="15"/>
      <c r="C67" s="11"/>
      <c r="D67" s="7" t="s">
        <v>24</v>
      </c>
      <c r="E67" s="42" t="s">
        <v>117</v>
      </c>
      <c r="F67" s="43">
        <v>120</v>
      </c>
      <c r="G67" s="43">
        <v>0.48</v>
      </c>
      <c r="H67" s="43"/>
      <c r="I67" s="43">
        <v>6.98</v>
      </c>
      <c r="J67" s="43">
        <v>55.2</v>
      </c>
      <c r="K67" s="44"/>
      <c r="L67" s="43">
        <v>13.82</v>
      </c>
    </row>
    <row r="68" spans="1:12" ht="15" x14ac:dyDescent="0.25">
      <c r="A68" s="23"/>
      <c r="B68" s="15"/>
      <c r="C68" s="11"/>
      <c r="D68" s="6"/>
      <c r="E68" s="42" t="s">
        <v>115</v>
      </c>
      <c r="F68" s="43">
        <v>15</v>
      </c>
      <c r="G68" s="43">
        <v>1.2</v>
      </c>
      <c r="H68" s="43">
        <v>0.15</v>
      </c>
      <c r="I68" s="43">
        <v>13.56</v>
      </c>
      <c r="J68" s="43">
        <v>34.5</v>
      </c>
      <c r="K68" s="44"/>
      <c r="L68" s="43">
        <v>0.91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135</v>
      </c>
      <c r="G70" s="19">
        <f t="shared" ref="G70" si="30">SUM(G63:G69)</f>
        <v>23.15</v>
      </c>
      <c r="H70" s="19">
        <f t="shared" ref="H70" si="31">SUM(H63:H69)</f>
        <v>25.79</v>
      </c>
      <c r="I70" s="19">
        <f t="shared" ref="I70" si="32">SUM(I63:I69)</f>
        <v>121.3</v>
      </c>
      <c r="J70" s="19">
        <f t="shared" ref="J70:L70" si="33">SUM(J63:J69)</f>
        <v>797.97</v>
      </c>
      <c r="K70" s="25"/>
      <c r="L70" s="19">
        <f t="shared" si="33"/>
        <v>81.019999999999982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113</v>
      </c>
      <c r="F72" s="43" t="s">
        <v>118</v>
      </c>
      <c r="G72" s="43">
        <v>5.08</v>
      </c>
      <c r="H72" s="43">
        <v>4.2300000000000004</v>
      </c>
      <c r="I72" s="43">
        <v>16.72</v>
      </c>
      <c r="J72" s="43">
        <v>129.4</v>
      </c>
      <c r="K72" s="44"/>
      <c r="L72" s="43">
        <v>23.24</v>
      </c>
    </row>
    <row r="73" spans="1:12" ht="15" x14ac:dyDescent="0.25">
      <c r="A73" s="23"/>
      <c r="B73" s="15"/>
      <c r="C73" s="11"/>
      <c r="D73" s="7" t="s">
        <v>28</v>
      </c>
      <c r="E73" s="42" t="s">
        <v>114</v>
      </c>
      <c r="F73" s="43">
        <v>200</v>
      </c>
      <c r="G73" s="43">
        <v>15.91</v>
      </c>
      <c r="H73" s="43">
        <v>15.95</v>
      </c>
      <c r="I73" s="43">
        <v>19.420000000000002</v>
      </c>
      <c r="J73" s="43">
        <v>292.08</v>
      </c>
      <c r="K73" s="44"/>
      <c r="L73" s="43">
        <v>86.38</v>
      </c>
    </row>
    <row r="74" spans="1:12" ht="15" x14ac:dyDescent="0.25">
      <c r="A74" s="23"/>
      <c r="B74" s="15"/>
      <c r="C74" s="11"/>
      <c r="D74" s="7" t="s">
        <v>29</v>
      </c>
      <c r="E74" s="42" t="s">
        <v>96</v>
      </c>
      <c r="F74" s="43" t="s">
        <v>66</v>
      </c>
      <c r="G74" s="43">
        <v>7.0000000000000007E-2</v>
      </c>
      <c r="H74" s="43"/>
      <c r="I74" s="43">
        <v>23.88</v>
      </c>
      <c r="J74" s="43">
        <v>89.76</v>
      </c>
      <c r="K74" s="44"/>
      <c r="L74" s="43">
        <v>9.4600000000000009</v>
      </c>
    </row>
    <row r="75" spans="1:12" ht="15" x14ac:dyDescent="0.25">
      <c r="A75" s="23"/>
      <c r="B75" s="15"/>
      <c r="C75" s="11"/>
      <c r="D75" s="7" t="s">
        <v>30</v>
      </c>
      <c r="E75" s="42" t="s">
        <v>94</v>
      </c>
      <c r="F75" s="43">
        <v>20</v>
      </c>
      <c r="G75" s="43">
        <v>1.6</v>
      </c>
      <c r="H75" s="43">
        <v>0.2</v>
      </c>
      <c r="I75" s="43">
        <v>9.6</v>
      </c>
      <c r="J75" s="43">
        <v>48</v>
      </c>
      <c r="K75" s="44"/>
      <c r="L75" s="43">
        <v>1.22</v>
      </c>
    </row>
    <row r="76" spans="1:12" ht="15" x14ac:dyDescent="0.25">
      <c r="A76" s="23"/>
      <c r="B76" s="15"/>
      <c r="C76" s="11"/>
      <c r="D76" s="7" t="s">
        <v>31</v>
      </c>
      <c r="E76" s="42" t="s">
        <v>115</v>
      </c>
      <c r="F76" s="43">
        <v>20</v>
      </c>
      <c r="G76" s="43">
        <v>1.6</v>
      </c>
      <c r="H76" s="43">
        <v>0.2</v>
      </c>
      <c r="I76" s="43">
        <v>9.3000000000000007</v>
      </c>
      <c r="J76" s="43">
        <v>46</v>
      </c>
      <c r="K76" s="44"/>
      <c r="L76" s="43">
        <v>1.22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240</v>
      </c>
      <c r="G80" s="19">
        <f t="shared" ref="G80" si="34">SUM(G71:G79)</f>
        <v>24.260000000000005</v>
      </c>
      <c r="H80" s="19">
        <f t="shared" ref="H80" si="35">SUM(H71:H79)</f>
        <v>20.58</v>
      </c>
      <c r="I80" s="19">
        <f t="shared" ref="I80" si="36">SUM(I71:I79)</f>
        <v>78.919999999999987</v>
      </c>
      <c r="J80" s="19">
        <f t="shared" ref="J80:L80" si="37">SUM(J71:J79)</f>
        <v>605.24</v>
      </c>
      <c r="K80" s="25"/>
      <c r="L80" s="19">
        <f t="shared" si="37"/>
        <v>121.51999999999998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375</v>
      </c>
      <c r="G81" s="32">
        <f t="shared" ref="G81" si="38">G70+G80</f>
        <v>47.410000000000004</v>
      </c>
      <c r="H81" s="32">
        <f t="shared" ref="H81" si="39">H70+H80</f>
        <v>46.37</v>
      </c>
      <c r="I81" s="32">
        <f t="shared" ref="I81" si="40">I70+I80</f>
        <v>200.21999999999997</v>
      </c>
      <c r="J81" s="32">
        <f t="shared" ref="J81:L81" si="41">J70+J80</f>
        <v>1403.21</v>
      </c>
      <c r="K81" s="32"/>
      <c r="L81" s="32">
        <f t="shared" si="41"/>
        <v>202.53999999999996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 t="s">
        <v>119</v>
      </c>
      <c r="G82" s="40">
        <v>0.24</v>
      </c>
      <c r="H82" s="40">
        <v>4</v>
      </c>
      <c r="I82" s="40">
        <v>1.1599999999999999</v>
      </c>
      <c r="J82" s="40">
        <v>41.55</v>
      </c>
      <c r="K82" s="41"/>
      <c r="L82" s="40">
        <v>14.74</v>
      </c>
    </row>
    <row r="83" spans="1:12" ht="15" x14ac:dyDescent="0.25">
      <c r="A83" s="23"/>
      <c r="B83" s="15"/>
      <c r="C83" s="11"/>
      <c r="D83" s="6"/>
      <c r="E83" s="42" t="s">
        <v>76</v>
      </c>
      <c r="F83" s="43" t="s">
        <v>77</v>
      </c>
      <c r="G83" s="43">
        <v>8.2200000000000006</v>
      </c>
      <c r="H83" s="43">
        <v>11.72</v>
      </c>
      <c r="I83" s="43">
        <v>11.48</v>
      </c>
      <c r="J83" s="43">
        <v>183.09</v>
      </c>
      <c r="K83" s="44"/>
      <c r="L83" s="43">
        <v>42.57</v>
      </c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 t="s">
        <v>69</v>
      </c>
      <c r="G84" s="43">
        <v>5.63</v>
      </c>
      <c r="H84" s="43">
        <v>4.8899999999999997</v>
      </c>
      <c r="I84" s="43">
        <v>36.44</v>
      </c>
      <c r="J84" s="43">
        <v>212.33</v>
      </c>
      <c r="K84" s="44"/>
      <c r="L84" s="43">
        <v>10.77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 t="s">
        <v>66</v>
      </c>
      <c r="G85" s="43"/>
      <c r="H85" s="43"/>
      <c r="I85" s="43">
        <v>19.399999999999999</v>
      </c>
      <c r="J85" s="43">
        <v>78</v>
      </c>
      <c r="K85" s="44"/>
      <c r="L85" s="43">
        <v>10.77</v>
      </c>
    </row>
    <row r="86" spans="1:12" ht="15" x14ac:dyDescent="0.25">
      <c r="A86" s="23"/>
      <c r="B86" s="15"/>
      <c r="C86" s="11"/>
      <c r="D86" s="7" t="s">
        <v>24</v>
      </c>
      <c r="E86" s="42" t="s">
        <v>94</v>
      </c>
      <c r="F86" s="43">
        <v>25</v>
      </c>
      <c r="G86" s="43">
        <v>2.13</v>
      </c>
      <c r="H86" s="43">
        <v>1</v>
      </c>
      <c r="I86" s="43">
        <v>13.8</v>
      </c>
      <c r="J86" s="43">
        <v>73.75</v>
      </c>
      <c r="K86" s="44"/>
      <c r="L86" s="43">
        <v>1.65</v>
      </c>
    </row>
    <row r="87" spans="1:12" ht="15" x14ac:dyDescent="0.25">
      <c r="A87" s="23"/>
      <c r="B87" s="15"/>
      <c r="C87" s="11"/>
      <c r="D87" s="6"/>
      <c r="E87" s="42" t="s">
        <v>115</v>
      </c>
      <c r="F87" s="43">
        <v>20</v>
      </c>
      <c r="G87" s="43">
        <v>1.6</v>
      </c>
      <c r="H87" s="43">
        <v>0.2</v>
      </c>
      <c r="I87" s="43">
        <v>9.31</v>
      </c>
      <c r="J87" s="43">
        <v>46</v>
      </c>
      <c r="K87" s="44"/>
      <c r="L87" s="43">
        <v>1.22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</v>
      </c>
      <c r="G89" s="19">
        <f t="shared" ref="G89" si="42">SUM(G82:G88)</f>
        <v>17.82</v>
      </c>
      <c r="H89" s="19">
        <f t="shared" ref="H89" si="43">SUM(H82:H88)</f>
        <v>21.81</v>
      </c>
      <c r="I89" s="19">
        <f t="shared" ref="I89" si="44">SUM(I82:I88)</f>
        <v>91.589999999999989</v>
      </c>
      <c r="J89" s="19">
        <f t="shared" ref="J89:L89" si="45">SUM(J82:J88)</f>
        <v>634.72</v>
      </c>
      <c r="K89" s="25"/>
      <c r="L89" s="19">
        <f t="shared" si="45"/>
        <v>81.72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97</v>
      </c>
      <c r="F91" s="43" t="s">
        <v>57</v>
      </c>
      <c r="G91" s="43">
        <v>4.8099999999999996</v>
      </c>
      <c r="H91" s="43">
        <v>6.13</v>
      </c>
      <c r="I91" s="43">
        <v>10.88</v>
      </c>
      <c r="J91" s="43">
        <v>120.3</v>
      </c>
      <c r="K91" s="44"/>
      <c r="L91" s="43">
        <v>30.16</v>
      </c>
    </row>
    <row r="92" spans="1:12" ht="15" x14ac:dyDescent="0.25">
      <c r="A92" s="23"/>
      <c r="B92" s="15"/>
      <c r="C92" s="11"/>
      <c r="D92" s="7" t="s">
        <v>28</v>
      </c>
      <c r="E92" s="42" t="s">
        <v>112</v>
      </c>
      <c r="F92" s="43" t="s">
        <v>120</v>
      </c>
      <c r="G92" s="43">
        <v>22.86</v>
      </c>
      <c r="H92" s="43">
        <v>9.76</v>
      </c>
      <c r="I92" s="43">
        <v>4.7300000000000004</v>
      </c>
      <c r="J92" s="43">
        <v>213.61</v>
      </c>
      <c r="K92" s="44"/>
      <c r="L92" s="43">
        <v>61.72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180</v>
      </c>
      <c r="G93" s="43">
        <v>6.75</v>
      </c>
      <c r="H93" s="43">
        <v>5.87</v>
      </c>
      <c r="I93" s="43">
        <v>43.74</v>
      </c>
      <c r="J93" s="43">
        <v>254.86</v>
      </c>
      <c r="K93" s="44"/>
      <c r="L93" s="43">
        <v>12.92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 t="s">
        <v>66</v>
      </c>
      <c r="G94" s="43">
        <v>0.56999999999999995</v>
      </c>
      <c r="H94" s="43"/>
      <c r="I94" s="43">
        <v>25.88</v>
      </c>
      <c r="J94" s="43">
        <v>100.46</v>
      </c>
      <c r="K94" s="44"/>
      <c r="L94" s="43">
        <v>14.49</v>
      </c>
    </row>
    <row r="95" spans="1:12" ht="15" x14ac:dyDescent="0.25">
      <c r="A95" s="23"/>
      <c r="B95" s="15"/>
      <c r="C95" s="11"/>
      <c r="D95" s="7" t="s">
        <v>31</v>
      </c>
      <c r="E95" s="42" t="s">
        <v>94</v>
      </c>
      <c r="F95" s="43">
        <v>20</v>
      </c>
      <c r="G95" s="43">
        <v>1.7</v>
      </c>
      <c r="H95" s="43">
        <v>0.8</v>
      </c>
      <c r="I95" s="43">
        <v>11.04</v>
      </c>
      <c r="J95" s="43">
        <v>59</v>
      </c>
      <c r="K95" s="44"/>
      <c r="L95" s="43">
        <v>1.32</v>
      </c>
    </row>
    <row r="96" spans="1:12" ht="15" x14ac:dyDescent="0.25">
      <c r="A96" s="23"/>
      <c r="B96" s="15"/>
      <c r="C96" s="11"/>
      <c r="D96" s="7" t="s">
        <v>32</v>
      </c>
      <c r="E96" s="42" t="s">
        <v>115</v>
      </c>
      <c r="F96" s="43">
        <v>15</v>
      </c>
      <c r="G96" s="43">
        <v>1.2</v>
      </c>
      <c r="H96" s="43">
        <v>0.15</v>
      </c>
      <c r="I96" s="43">
        <v>6.98</v>
      </c>
      <c r="J96" s="43">
        <v>34.5</v>
      </c>
      <c r="K96" s="44"/>
      <c r="L96" s="43">
        <v>0.91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215</v>
      </c>
      <c r="G99" s="19">
        <f t="shared" ref="G99" si="46">SUM(G90:G98)</f>
        <v>37.890000000000008</v>
      </c>
      <c r="H99" s="19">
        <f t="shared" ref="H99" si="47">SUM(H90:H98)</f>
        <v>22.71</v>
      </c>
      <c r="I99" s="19">
        <f t="shared" ref="I99" si="48">SUM(I90:I98)</f>
        <v>103.25000000000001</v>
      </c>
      <c r="J99" s="19">
        <f t="shared" ref="J99:L99" si="49">SUM(J90:J98)</f>
        <v>782.73</v>
      </c>
      <c r="K99" s="25"/>
      <c r="L99" s="19">
        <f t="shared" si="49"/>
        <v>121.51999999999998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260</v>
      </c>
      <c r="G100" s="32">
        <f t="shared" ref="G100" si="50">G89+G99</f>
        <v>55.710000000000008</v>
      </c>
      <c r="H100" s="32">
        <f t="shared" ref="H100" si="51">H89+H99</f>
        <v>44.519999999999996</v>
      </c>
      <c r="I100" s="32">
        <f t="shared" ref="I100" si="52">I89+I99</f>
        <v>194.84</v>
      </c>
      <c r="J100" s="32">
        <f t="shared" ref="J100:L100" si="53">J89+J99</f>
        <v>1417.45</v>
      </c>
      <c r="K100" s="32"/>
      <c r="L100" s="32">
        <f t="shared" si="53"/>
        <v>203.23999999999998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 t="s">
        <v>80</v>
      </c>
      <c r="G101" s="40">
        <v>5.72</v>
      </c>
      <c r="H101" s="40">
        <v>4.9000000000000004</v>
      </c>
      <c r="I101" s="40">
        <v>11.04</v>
      </c>
      <c r="J101" s="40">
        <v>113.15</v>
      </c>
      <c r="K101" s="41"/>
      <c r="L101" s="40">
        <v>15.83</v>
      </c>
    </row>
    <row r="102" spans="1:12" ht="15" x14ac:dyDescent="0.25">
      <c r="A102" s="23"/>
      <c r="B102" s="15"/>
      <c r="C102" s="11"/>
      <c r="D102" s="6"/>
      <c r="E102" s="42" t="s">
        <v>81</v>
      </c>
      <c r="F102" s="43" t="s">
        <v>68</v>
      </c>
      <c r="G102" s="43">
        <v>15.04</v>
      </c>
      <c r="H102" s="43">
        <v>6.11</v>
      </c>
      <c r="I102" s="43">
        <v>7.8</v>
      </c>
      <c r="J102" s="43">
        <v>154.76</v>
      </c>
      <c r="K102" s="44"/>
      <c r="L102" s="43">
        <v>40.630000000000003</v>
      </c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 t="s">
        <v>69</v>
      </c>
      <c r="G103" s="43">
        <v>4.5</v>
      </c>
      <c r="H103" s="43">
        <v>7.31</v>
      </c>
      <c r="I103" s="43">
        <v>24.19</v>
      </c>
      <c r="J103" s="43">
        <v>175.6</v>
      </c>
      <c r="K103" s="44"/>
      <c r="L103" s="43">
        <v>11.18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 t="s">
        <v>66</v>
      </c>
      <c r="G104" s="43">
        <v>1.87</v>
      </c>
      <c r="H104" s="43">
        <v>1.6</v>
      </c>
      <c r="I104" s="43">
        <v>24.05</v>
      </c>
      <c r="J104" s="43">
        <v>119.92</v>
      </c>
      <c r="K104" s="44"/>
      <c r="L104" s="43">
        <v>10.63</v>
      </c>
    </row>
    <row r="105" spans="1:12" ht="15" x14ac:dyDescent="0.25">
      <c r="A105" s="23"/>
      <c r="B105" s="15"/>
      <c r="C105" s="11"/>
      <c r="D105" s="7" t="s">
        <v>24</v>
      </c>
      <c r="E105" s="42" t="s">
        <v>94</v>
      </c>
      <c r="F105" s="43">
        <v>25</v>
      </c>
      <c r="G105" s="43">
        <v>2</v>
      </c>
      <c r="H105" s="43">
        <v>0.25</v>
      </c>
      <c r="I105" s="43">
        <v>12</v>
      </c>
      <c r="J105" s="43">
        <v>60</v>
      </c>
      <c r="K105" s="44"/>
      <c r="L105" s="43">
        <v>1.53</v>
      </c>
    </row>
    <row r="106" spans="1:12" ht="15" x14ac:dyDescent="0.25">
      <c r="A106" s="23"/>
      <c r="B106" s="15"/>
      <c r="C106" s="11"/>
      <c r="D106" s="6"/>
      <c r="E106" s="42" t="s">
        <v>115</v>
      </c>
      <c r="F106" s="43">
        <v>20</v>
      </c>
      <c r="G106" s="43">
        <v>1.6</v>
      </c>
      <c r="H106" s="43">
        <v>0.2</v>
      </c>
      <c r="I106" s="43">
        <v>9.3000000000000007</v>
      </c>
      <c r="J106" s="43">
        <v>46</v>
      </c>
      <c r="K106" s="44"/>
      <c r="L106" s="43">
        <v>1.22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</v>
      </c>
      <c r="G108" s="19">
        <f t="shared" ref="G108:J108" si="54">SUM(G101:G107)</f>
        <v>30.73</v>
      </c>
      <c r="H108" s="19">
        <f t="shared" si="54"/>
        <v>20.37</v>
      </c>
      <c r="I108" s="19">
        <f t="shared" si="54"/>
        <v>88.38</v>
      </c>
      <c r="J108" s="19">
        <f t="shared" si="54"/>
        <v>669.43</v>
      </c>
      <c r="K108" s="25"/>
      <c r="L108" s="19">
        <f t="shared" ref="L108" si="55">SUM(L101:L107)</f>
        <v>81.02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 t="s">
        <v>111</v>
      </c>
      <c r="G110" s="43">
        <v>9.75</v>
      </c>
      <c r="H110" s="43">
        <v>5.03</v>
      </c>
      <c r="I110" s="43">
        <v>22.2</v>
      </c>
      <c r="J110" s="43">
        <v>175.58</v>
      </c>
      <c r="K110" s="44"/>
      <c r="L110" s="43">
        <v>24.71</v>
      </c>
    </row>
    <row r="111" spans="1:12" ht="15" x14ac:dyDescent="0.25">
      <c r="A111" s="23"/>
      <c r="B111" s="15"/>
      <c r="C111" s="11"/>
      <c r="D111" s="7" t="s">
        <v>28</v>
      </c>
      <c r="E111" s="42" t="s">
        <v>109</v>
      </c>
      <c r="F111" s="43" t="s">
        <v>66</v>
      </c>
      <c r="G111" s="43">
        <v>17.28</v>
      </c>
      <c r="H111" s="43">
        <v>16.79</v>
      </c>
      <c r="I111" s="43">
        <v>39.869999999999997</v>
      </c>
      <c r="J111" s="43">
        <v>380.62</v>
      </c>
      <c r="K111" s="44"/>
      <c r="L111" s="43">
        <v>83.36</v>
      </c>
    </row>
    <row r="112" spans="1:12" ht="15" x14ac:dyDescent="0.25">
      <c r="A112" s="23"/>
      <c r="B112" s="15"/>
      <c r="C112" s="11"/>
      <c r="D112" s="7" t="s">
        <v>29</v>
      </c>
      <c r="E112" s="42" t="s">
        <v>110</v>
      </c>
      <c r="F112" s="43" t="s">
        <v>66</v>
      </c>
      <c r="G112" s="43">
        <v>0.32</v>
      </c>
      <c r="H112" s="43">
        <v>0.08</v>
      </c>
      <c r="I112" s="43">
        <v>26.88</v>
      </c>
      <c r="J112" s="43">
        <v>103.51</v>
      </c>
      <c r="K112" s="44"/>
      <c r="L112" s="43">
        <v>11.32</v>
      </c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</v>
      </c>
      <c r="G113" s="43">
        <v>1.6</v>
      </c>
      <c r="H113" s="43">
        <v>0.2</v>
      </c>
      <c r="I113" s="43">
        <v>9.6</v>
      </c>
      <c r="J113" s="43">
        <v>48</v>
      </c>
      <c r="K113" s="44"/>
      <c r="L113" s="43">
        <v>1.22</v>
      </c>
    </row>
    <row r="114" spans="1:12" ht="15" x14ac:dyDescent="0.25">
      <c r="A114" s="23"/>
      <c r="B114" s="15"/>
      <c r="C114" s="11"/>
      <c r="D114" s="7" t="s">
        <v>31</v>
      </c>
      <c r="E114" s="42" t="s">
        <v>115</v>
      </c>
      <c r="F114" s="43">
        <v>15</v>
      </c>
      <c r="G114" s="43">
        <v>1.2</v>
      </c>
      <c r="H114" s="43">
        <v>0.15</v>
      </c>
      <c r="I114" s="43">
        <v>6.98</v>
      </c>
      <c r="J114" s="43">
        <v>34.5</v>
      </c>
      <c r="K114" s="44"/>
      <c r="L114" s="43">
        <v>1.91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</v>
      </c>
      <c r="G118" s="19">
        <f t="shared" ref="G118:J118" si="56">SUM(G109:G117)</f>
        <v>30.150000000000002</v>
      </c>
      <c r="H118" s="19">
        <f t="shared" si="56"/>
        <v>22.249999999999996</v>
      </c>
      <c r="I118" s="19">
        <f t="shared" si="56"/>
        <v>105.52999999999999</v>
      </c>
      <c r="J118" s="19">
        <f t="shared" si="56"/>
        <v>742.21</v>
      </c>
      <c r="K118" s="25"/>
      <c r="L118" s="19">
        <f t="shared" ref="L118" si="57">SUM(L109:L117)</f>
        <v>122.51999999999998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</v>
      </c>
      <c r="G119" s="32">
        <f t="shared" ref="G119" si="58">G108+G118</f>
        <v>60.88</v>
      </c>
      <c r="H119" s="32">
        <f t="shared" ref="H119" si="59">H108+H118</f>
        <v>42.62</v>
      </c>
      <c r="I119" s="32">
        <f t="shared" ref="I119" si="60">I108+I118</f>
        <v>193.90999999999997</v>
      </c>
      <c r="J119" s="32">
        <f t="shared" ref="J119:L119" si="61">J108+J118</f>
        <v>1411.6399999999999</v>
      </c>
      <c r="K119" s="32"/>
      <c r="L119" s="32">
        <f t="shared" si="61"/>
        <v>203.53999999999996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 t="s">
        <v>75</v>
      </c>
      <c r="G120" s="40">
        <v>0.12</v>
      </c>
      <c r="H120" s="43">
        <v>2</v>
      </c>
      <c r="I120" s="40">
        <v>0.57999999999999996</v>
      </c>
      <c r="J120" s="40">
        <v>20.78</v>
      </c>
      <c r="K120" s="41"/>
      <c r="L120" s="40">
        <v>3</v>
      </c>
    </row>
    <row r="121" spans="1:12" ht="15" x14ac:dyDescent="0.25">
      <c r="A121" s="14"/>
      <c r="B121" s="15"/>
      <c r="C121" s="11"/>
      <c r="D121" s="6"/>
      <c r="E121" s="42" t="s">
        <v>83</v>
      </c>
      <c r="F121" s="43" t="s">
        <v>68</v>
      </c>
      <c r="G121" s="43">
        <v>12.02</v>
      </c>
      <c r="H121" s="43">
        <v>8.02</v>
      </c>
      <c r="I121" s="43">
        <v>6.89</v>
      </c>
      <c r="J121" s="43">
        <v>149.52000000000001</v>
      </c>
      <c r="K121" s="44"/>
      <c r="L121" s="43">
        <v>57.63</v>
      </c>
    </row>
    <row r="122" spans="1:12" ht="15" x14ac:dyDescent="0.25">
      <c r="A122" s="14"/>
      <c r="B122" s="15"/>
      <c r="C122" s="11"/>
      <c r="D122" s="7" t="s">
        <v>22</v>
      </c>
      <c r="E122" s="42" t="s">
        <v>84</v>
      </c>
      <c r="F122" s="43" t="s">
        <v>69</v>
      </c>
      <c r="G122" s="43">
        <v>3.9</v>
      </c>
      <c r="H122" s="43">
        <v>6.33</v>
      </c>
      <c r="I122" s="43">
        <v>39.869999999999997</v>
      </c>
      <c r="J122" s="43">
        <v>229.36</v>
      </c>
      <c r="K122" s="44"/>
      <c r="L122" s="43">
        <v>15.36</v>
      </c>
    </row>
    <row r="123" spans="1:12" ht="15" x14ac:dyDescent="0.25">
      <c r="A123" s="14"/>
      <c r="B123" s="15"/>
      <c r="C123" s="11"/>
      <c r="D123" s="7" t="s">
        <v>23</v>
      </c>
      <c r="E123" s="42" t="s">
        <v>65</v>
      </c>
      <c r="F123" s="43" t="s">
        <v>70</v>
      </c>
      <c r="G123" s="43">
        <v>0.05</v>
      </c>
      <c r="H123" s="43"/>
      <c r="I123" s="43">
        <v>14.93</v>
      </c>
      <c r="J123" s="43">
        <v>56.11</v>
      </c>
      <c r="K123" s="44"/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20</v>
      </c>
      <c r="G124" s="43">
        <v>1.6</v>
      </c>
      <c r="H124" s="43">
        <v>0.2</v>
      </c>
      <c r="I124" s="43">
        <v>9.6</v>
      </c>
      <c r="J124" s="43">
        <v>48</v>
      </c>
      <c r="K124" s="44"/>
      <c r="L124" s="43">
        <v>1.22</v>
      </c>
    </row>
    <row r="125" spans="1:12" ht="15" x14ac:dyDescent="0.25">
      <c r="A125" s="14"/>
      <c r="B125" s="15"/>
      <c r="C125" s="11"/>
      <c r="D125" s="6"/>
      <c r="E125" s="42" t="s">
        <v>115</v>
      </c>
      <c r="F125" s="43">
        <v>15</v>
      </c>
      <c r="G125" s="43">
        <v>1.2</v>
      </c>
      <c r="H125" s="43">
        <v>0.15</v>
      </c>
      <c r="I125" s="43">
        <v>6.98</v>
      </c>
      <c r="J125" s="43">
        <v>34.5</v>
      </c>
      <c r="K125" s="44"/>
      <c r="L125" s="43">
        <v>0.91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35</v>
      </c>
      <c r="G127" s="19">
        <f t="shared" ref="G127:J127" si="62">SUM(G120:G126)</f>
        <v>18.89</v>
      </c>
      <c r="H127" s="19">
        <f t="shared" si="62"/>
        <v>16.7</v>
      </c>
      <c r="I127" s="19">
        <f t="shared" si="62"/>
        <v>78.849999999999994</v>
      </c>
      <c r="J127" s="19">
        <f t="shared" si="62"/>
        <v>538.27</v>
      </c>
      <c r="K127" s="25"/>
      <c r="L127" s="19">
        <f t="shared" ref="L127" si="63">SUM(L120:L126)</f>
        <v>81.02000000000001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103</v>
      </c>
      <c r="F129" s="43" t="s">
        <v>107</v>
      </c>
      <c r="G129" s="43">
        <v>0.82</v>
      </c>
      <c r="H129" s="43">
        <v>4.25</v>
      </c>
      <c r="I129" s="43">
        <v>4.6900000000000004</v>
      </c>
      <c r="J129" s="43">
        <v>62.36</v>
      </c>
      <c r="K129" s="44"/>
      <c r="L129" s="43">
        <v>7.84</v>
      </c>
    </row>
    <row r="130" spans="1:12" ht="15" x14ac:dyDescent="0.25">
      <c r="A130" s="14"/>
      <c r="B130" s="15"/>
      <c r="C130" s="11"/>
      <c r="D130" s="7" t="s">
        <v>28</v>
      </c>
      <c r="E130" s="42" t="s">
        <v>104</v>
      </c>
      <c r="F130" s="43" t="s">
        <v>57</v>
      </c>
      <c r="G130" s="43">
        <v>2.1</v>
      </c>
      <c r="H130" s="43">
        <v>4.5599999999999996</v>
      </c>
      <c r="I130" s="43">
        <v>16.36</v>
      </c>
      <c r="J130" s="43">
        <v>116.91</v>
      </c>
      <c r="K130" s="44"/>
      <c r="L130" s="43">
        <v>16.63</v>
      </c>
    </row>
    <row r="131" spans="1:12" ht="15" x14ac:dyDescent="0.25">
      <c r="A131" s="14"/>
      <c r="B131" s="15"/>
      <c r="C131" s="11"/>
      <c r="D131" s="7" t="s">
        <v>29</v>
      </c>
      <c r="E131" s="42" t="s">
        <v>105</v>
      </c>
      <c r="F131" s="43">
        <v>260</v>
      </c>
      <c r="G131" s="43">
        <v>19.8</v>
      </c>
      <c r="H131" s="43">
        <v>9.83</v>
      </c>
      <c r="I131" s="43">
        <v>24.69</v>
      </c>
      <c r="J131" s="43">
        <v>283.69</v>
      </c>
      <c r="K131" s="44"/>
      <c r="L131" s="43">
        <v>77.33</v>
      </c>
    </row>
    <row r="132" spans="1:12" ht="15" x14ac:dyDescent="0.25">
      <c r="A132" s="14"/>
      <c r="B132" s="15"/>
      <c r="C132" s="11"/>
      <c r="D132" s="7" t="s">
        <v>30</v>
      </c>
      <c r="E132" s="42" t="s">
        <v>106</v>
      </c>
      <c r="F132" s="43" t="s">
        <v>66</v>
      </c>
      <c r="G132" s="43">
        <v>0.32</v>
      </c>
      <c r="H132" s="43">
        <v>0.08</v>
      </c>
      <c r="I132" s="43">
        <v>26.88</v>
      </c>
      <c r="J132" s="43">
        <v>103.51</v>
      </c>
      <c r="K132" s="44"/>
      <c r="L132" s="43">
        <v>16.059999999999999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2.4</v>
      </c>
      <c r="H133" s="43">
        <v>0.3</v>
      </c>
      <c r="I133" s="43">
        <v>14.4</v>
      </c>
      <c r="J133" s="43">
        <v>72</v>
      </c>
      <c r="K133" s="44"/>
      <c r="L133" s="43">
        <v>1.83</v>
      </c>
    </row>
    <row r="134" spans="1:12" ht="15" x14ac:dyDescent="0.25">
      <c r="A134" s="14"/>
      <c r="B134" s="15"/>
      <c r="C134" s="11"/>
      <c r="D134" s="7" t="s">
        <v>32</v>
      </c>
      <c r="E134" s="42" t="s">
        <v>115</v>
      </c>
      <c r="F134" s="43">
        <v>30</v>
      </c>
      <c r="G134" s="43">
        <v>2.4</v>
      </c>
      <c r="H134" s="43">
        <v>0.3</v>
      </c>
      <c r="I134" s="43">
        <v>13.95</v>
      </c>
      <c r="J134" s="43">
        <v>69</v>
      </c>
      <c r="K134" s="44"/>
      <c r="L134" s="43">
        <v>1.83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320</v>
      </c>
      <c r="G137" s="19">
        <f t="shared" ref="G137:J137" si="64">SUM(G128:G136)</f>
        <v>27.839999999999996</v>
      </c>
      <c r="H137" s="19">
        <f t="shared" si="64"/>
        <v>19.32</v>
      </c>
      <c r="I137" s="19">
        <f t="shared" si="64"/>
        <v>100.97000000000001</v>
      </c>
      <c r="J137" s="19">
        <f t="shared" si="64"/>
        <v>707.47</v>
      </c>
      <c r="K137" s="25"/>
      <c r="L137" s="19">
        <f t="shared" ref="L137" si="65">SUM(L128:L136)</f>
        <v>121.52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355</v>
      </c>
      <c r="G138" s="32">
        <f t="shared" ref="G138" si="66">G127+G137</f>
        <v>46.73</v>
      </c>
      <c r="H138" s="32">
        <f t="shared" ref="H138" si="67">H127+H137</f>
        <v>36.019999999999996</v>
      </c>
      <c r="I138" s="32">
        <f t="shared" ref="I138" si="68">I127+I137</f>
        <v>179.82</v>
      </c>
      <c r="J138" s="32">
        <f t="shared" ref="J138:L138" si="69">J127+J137</f>
        <v>1245.74</v>
      </c>
      <c r="K138" s="32"/>
      <c r="L138" s="32">
        <f t="shared" si="69"/>
        <v>202.54000000000002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 t="s">
        <v>85</v>
      </c>
      <c r="G139" s="40">
        <v>4.8099999999999996</v>
      </c>
      <c r="H139" s="40">
        <v>3.73</v>
      </c>
      <c r="I139" s="40">
        <v>13.8</v>
      </c>
      <c r="J139" s="40">
        <v>109.85</v>
      </c>
      <c r="K139" s="41"/>
      <c r="L139" s="40">
        <v>12.31</v>
      </c>
    </row>
    <row r="140" spans="1:12" ht="15" x14ac:dyDescent="0.25">
      <c r="A140" s="23"/>
      <c r="B140" s="15"/>
      <c r="C140" s="11"/>
      <c r="D140" s="6"/>
      <c r="E140" s="42" t="s">
        <v>86</v>
      </c>
      <c r="F140" s="43" t="s">
        <v>68</v>
      </c>
      <c r="G140" s="43">
        <v>14.18</v>
      </c>
      <c r="H140" s="43">
        <v>7.62</v>
      </c>
      <c r="I140" s="43">
        <v>3.01</v>
      </c>
      <c r="J140" s="43">
        <v>137.06</v>
      </c>
      <c r="K140" s="44"/>
      <c r="L140" s="43">
        <v>40.5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 t="s">
        <v>69</v>
      </c>
      <c r="G141" s="43">
        <v>3.15</v>
      </c>
      <c r="H141" s="43">
        <v>5.6</v>
      </c>
      <c r="I141" s="43">
        <v>20.18</v>
      </c>
      <c r="J141" s="43">
        <v>148.4</v>
      </c>
      <c r="K141" s="44"/>
      <c r="L141" s="43">
        <v>21.13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 t="s">
        <v>66</v>
      </c>
      <c r="G142" s="43">
        <v>0.11</v>
      </c>
      <c r="H142" s="43"/>
      <c r="I142" s="43">
        <v>15.18</v>
      </c>
      <c r="J142" s="43">
        <v>58.28</v>
      </c>
      <c r="K142" s="44"/>
      <c r="L142" s="43">
        <v>4.95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20</v>
      </c>
      <c r="G143" s="43">
        <v>1.6</v>
      </c>
      <c r="H143" s="43">
        <v>0.2</v>
      </c>
      <c r="I143" s="43">
        <v>9.6</v>
      </c>
      <c r="J143" s="43">
        <v>48</v>
      </c>
      <c r="K143" s="44"/>
      <c r="L143" s="43">
        <v>1.22</v>
      </c>
    </row>
    <row r="144" spans="1:12" ht="15" x14ac:dyDescent="0.25">
      <c r="A144" s="23"/>
      <c r="B144" s="15"/>
      <c r="C144" s="11"/>
      <c r="D144" s="6"/>
      <c r="E144" s="42" t="s">
        <v>115</v>
      </c>
      <c r="F144" s="43">
        <v>15</v>
      </c>
      <c r="G144" s="43">
        <v>1.2</v>
      </c>
      <c r="H144" s="43">
        <v>0.15</v>
      </c>
      <c r="I144" s="43">
        <v>6.98</v>
      </c>
      <c r="J144" s="43">
        <v>34.5</v>
      </c>
      <c r="K144" s="44"/>
      <c r="L144" s="43">
        <v>0.91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</v>
      </c>
      <c r="G146" s="19">
        <f t="shared" ref="G146:J146" si="70">SUM(G139:G145)</f>
        <v>25.049999999999997</v>
      </c>
      <c r="H146" s="19">
        <f t="shared" si="70"/>
        <v>17.299999999999997</v>
      </c>
      <c r="I146" s="19">
        <f t="shared" si="70"/>
        <v>68.75</v>
      </c>
      <c r="J146" s="19">
        <f t="shared" si="70"/>
        <v>536.09</v>
      </c>
      <c r="K146" s="25"/>
      <c r="L146" s="19">
        <f t="shared" ref="L146" si="71">SUM(L139:L145)</f>
        <v>81.02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 t="s">
        <v>57</v>
      </c>
      <c r="G148" s="43">
        <v>4.5599999999999996</v>
      </c>
      <c r="H148" s="43">
        <v>6.12</v>
      </c>
      <c r="I148" s="43">
        <v>11.89</v>
      </c>
      <c r="J148" s="43">
        <v>122.55</v>
      </c>
      <c r="K148" s="44"/>
      <c r="L148" s="43">
        <v>31.78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 t="s">
        <v>102</v>
      </c>
      <c r="G149" s="43">
        <v>20.5</v>
      </c>
      <c r="H149" s="43">
        <v>8.44</v>
      </c>
      <c r="I149" s="43">
        <v>4.7</v>
      </c>
      <c r="J149" s="43">
        <v>176.15</v>
      </c>
      <c r="K149" s="44"/>
      <c r="L149" s="43">
        <v>59.99</v>
      </c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 t="s">
        <v>69</v>
      </c>
      <c r="G150" s="43">
        <v>3.15</v>
      </c>
      <c r="H150" s="43">
        <v>5.6</v>
      </c>
      <c r="I150" s="43">
        <v>20.18</v>
      </c>
      <c r="J150" s="43">
        <v>148.4</v>
      </c>
      <c r="K150" s="44"/>
      <c r="L150" s="43">
        <v>21.13</v>
      </c>
    </row>
    <row r="151" spans="1:12" ht="15" x14ac:dyDescent="0.25">
      <c r="A151" s="23"/>
      <c r="B151" s="15"/>
      <c r="C151" s="11"/>
      <c r="D151" s="7" t="s">
        <v>30</v>
      </c>
      <c r="E151" s="42" t="s">
        <v>101</v>
      </c>
      <c r="F151" s="43" t="s">
        <v>66</v>
      </c>
      <c r="G151" s="43">
        <v>1.1000000000000001</v>
      </c>
      <c r="H151" s="43">
        <v>0.06</v>
      </c>
      <c r="I151" s="43">
        <v>20.92</v>
      </c>
      <c r="J151" s="43">
        <v>121.2</v>
      </c>
      <c r="K151" s="44"/>
      <c r="L151" s="43">
        <v>6.18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20</v>
      </c>
      <c r="G152" s="43">
        <v>1.6</v>
      </c>
      <c r="H152" s="43">
        <v>0.2</v>
      </c>
      <c r="I152" s="43">
        <v>9.6</v>
      </c>
      <c r="J152" s="43">
        <v>48</v>
      </c>
      <c r="K152" s="44"/>
      <c r="L152" s="43">
        <v>1.22</v>
      </c>
    </row>
    <row r="153" spans="1:12" ht="15" x14ac:dyDescent="0.25">
      <c r="A153" s="23"/>
      <c r="B153" s="15"/>
      <c r="C153" s="11"/>
      <c r="D153" s="7" t="s">
        <v>32</v>
      </c>
      <c r="E153" s="42" t="s">
        <v>115</v>
      </c>
      <c r="F153" s="43">
        <v>20</v>
      </c>
      <c r="G153" s="43">
        <v>1.6</v>
      </c>
      <c r="H153" s="43">
        <v>0.2</v>
      </c>
      <c r="I153" s="43">
        <v>9.3000000000000007</v>
      </c>
      <c r="J153" s="43">
        <v>46</v>
      </c>
      <c r="K153" s="44"/>
      <c r="L153" s="43">
        <v>1.22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40</v>
      </c>
      <c r="G156" s="19">
        <f t="shared" ref="G156:J156" si="72">SUM(G147:G155)</f>
        <v>32.51</v>
      </c>
      <c r="H156" s="19">
        <f t="shared" si="72"/>
        <v>20.619999999999994</v>
      </c>
      <c r="I156" s="19">
        <f t="shared" si="72"/>
        <v>76.589999999999989</v>
      </c>
      <c r="J156" s="19">
        <f t="shared" si="72"/>
        <v>662.30000000000007</v>
      </c>
      <c r="K156" s="25"/>
      <c r="L156" s="19">
        <f t="shared" ref="L156" si="73">SUM(L147:L155)</f>
        <v>121.52000000000001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</v>
      </c>
      <c r="G157" s="32">
        <f t="shared" ref="G157" si="74">G146+G156</f>
        <v>57.559999999999995</v>
      </c>
      <c r="H157" s="32">
        <f t="shared" ref="H157" si="75">H146+H156</f>
        <v>37.919999999999987</v>
      </c>
      <c r="I157" s="32">
        <f t="shared" ref="I157" si="76">I146+I156</f>
        <v>145.33999999999997</v>
      </c>
      <c r="J157" s="32">
        <f t="shared" ref="J157:L157" si="77">J146+J156</f>
        <v>1198.3900000000001</v>
      </c>
      <c r="K157" s="32"/>
      <c r="L157" s="32">
        <f t="shared" si="77"/>
        <v>202.54000000000002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 t="s">
        <v>121</v>
      </c>
      <c r="G158" s="40">
        <v>11.04</v>
      </c>
      <c r="H158" s="40">
        <v>8.08</v>
      </c>
      <c r="I158" s="40">
        <v>14.78</v>
      </c>
      <c r="J158" s="40">
        <v>174.69</v>
      </c>
      <c r="K158" s="41"/>
      <c r="L158" s="40">
        <v>34.49</v>
      </c>
    </row>
    <row r="159" spans="1:12" ht="15" x14ac:dyDescent="0.25">
      <c r="A159" s="23"/>
      <c r="B159" s="15"/>
      <c r="C159" s="11"/>
      <c r="D159" s="6"/>
      <c r="E159" s="42" t="s">
        <v>72</v>
      </c>
      <c r="F159" s="43" t="s">
        <v>118</v>
      </c>
      <c r="G159" s="43">
        <v>11.013999999999999</v>
      </c>
      <c r="H159" s="43">
        <v>9.7799999999999994</v>
      </c>
      <c r="I159" s="43">
        <v>51.48</v>
      </c>
      <c r="J159" s="43">
        <v>327.5</v>
      </c>
      <c r="K159" s="44"/>
      <c r="L159" s="43">
        <v>23.54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 t="s">
        <v>66</v>
      </c>
      <c r="G160" s="43">
        <v>1.6</v>
      </c>
      <c r="H160" s="43">
        <v>3.68</v>
      </c>
      <c r="I160" s="43">
        <v>25.8</v>
      </c>
      <c r="J160" s="43">
        <v>148.12</v>
      </c>
      <c r="K160" s="44"/>
      <c r="L160" s="43">
        <v>19.86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1.2</v>
      </c>
      <c r="H161" s="43">
        <v>0.2</v>
      </c>
      <c r="I161" s="43">
        <v>9.6</v>
      </c>
      <c r="J161" s="43">
        <v>48</v>
      </c>
      <c r="K161" s="44"/>
      <c r="L161" s="43">
        <v>1.22</v>
      </c>
    </row>
    <row r="162" spans="1:12" ht="15" x14ac:dyDescent="0.25">
      <c r="A162" s="23"/>
      <c r="B162" s="15"/>
      <c r="C162" s="11"/>
      <c r="D162" s="7" t="s">
        <v>24</v>
      </c>
      <c r="E162" s="42" t="s">
        <v>115</v>
      </c>
      <c r="F162" s="43">
        <v>15</v>
      </c>
      <c r="G162" s="43">
        <v>1.83</v>
      </c>
      <c r="H162" s="43">
        <v>0.15</v>
      </c>
      <c r="I162" s="43">
        <v>6.98</v>
      </c>
      <c r="J162" s="43">
        <v>34.5</v>
      </c>
      <c r="K162" s="44"/>
      <c r="L162" s="43">
        <v>0.91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35</v>
      </c>
      <c r="G165" s="19">
        <f t="shared" ref="G165:J165" si="78">SUM(G158:G164)</f>
        <v>26.683999999999997</v>
      </c>
      <c r="H165" s="19">
        <f t="shared" si="78"/>
        <v>21.889999999999997</v>
      </c>
      <c r="I165" s="19">
        <f t="shared" si="78"/>
        <v>108.63999999999999</v>
      </c>
      <c r="J165" s="19">
        <f t="shared" si="78"/>
        <v>732.81</v>
      </c>
      <c r="K165" s="25"/>
      <c r="L165" s="19">
        <f t="shared" ref="L165" si="79">SUM(L158:L164)</f>
        <v>80.02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97</v>
      </c>
      <c r="F167" s="43" t="s">
        <v>57</v>
      </c>
      <c r="G167" s="43">
        <v>1.83</v>
      </c>
      <c r="H167" s="43">
        <v>4.41</v>
      </c>
      <c r="I167" s="43">
        <v>10.52</v>
      </c>
      <c r="J167" s="43">
        <v>90.78</v>
      </c>
      <c r="K167" s="44"/>
      <c r="L167" s="43">
        <v>15.69</v>
      </c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 t="s">
        <v>102</v>
      </c>
      <c r="G168" s="43">
        <v>21.65</v>
      </c>
      <c r="H168" s="43">
        <v>10.61</v>
      </c>
      <c r="I168" s="43">
        <v>5.5</v>
      </c>
      <c r="J168" s="43">
        <v>220.12</v>
      </c>
      <c r="K168" s="44"/>
      <c r="L168" s="43">
        <v>72.52</v>
      </c>
    </row>
    <row r="169" spans="1:12" ht="15" x14ac:dyDescent="0.25">
      <c r="A169" s="23"/>
      <c r="B169" s="15"/>
      <c r="C169" s="11"/>
      <c r="D169" s="7" t="s">
        <v>29</v>
      </c>
      <c r="E169" s="42" t="s">
        <v>99</v>
      </c>
      <c r="F169" s="43" t="s">
        <v>69</v>
      </c>
      <c r="G169" s="43">
        <v>4.6100000000000003</v>
      </c>
      <c r="H169" s="43">
        <v>5.28</v>
      </c>
      <c r="I169" s="43">
        <v>24.77</v>
      </c>
      <c r="J169" s="43">
        <v>158.93</v>
      </c>
      <c r="K169" s="44"/>
      <c r="L169" s="43">
        <v>8.68</v>
      </c>
    </row>
    <row r="170" spans="1:12" ht="15" x14ac:dyDescent="0.25">
      <c r="A170" s="23"/>
      <c r="B170" s="15"/>
      <c r="C170" s="11"/>
      <c r="D170" s="7" t="s">
        <v>30</v>
      </c>
      <c r="E170" s="42" t="s">
        <v>62</v>
      </c>
      <c r="F170" s="43" t="s">
        <v>66</v>
      </c>
      <c r="G170" s="43">
        <v>0.47</v>
      </c>
      <c r="H170" s="43">
        <v>0.12</v>
      </c>
      <c r="I170" s="43">
        <v>28.68</v>
      </c>
      <c r="J170" s="43">
        <v>111.76</v>
      </c>
      <c r="K170" s="44"/>
      <c r="L170" s="43">
        <v>20.97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2.4</v>
      </c>
      <c r="H171" s="43">
        <v>0.3</v>
      </c>
      <c r="I171" s="43">
        <v>14.4</v>
      </c>
      <c r="J171" s="43">
        <v>72</v>
      </c>
      <c r="K171" s="44"/>
      <c r="L171" s="43">
        <v>1.83</v>
      </c>
    </row>
    <row r="172" spans="1:12" ht="15" x14ac:dyDescent="0.25">
      <c r="A172" s="23"/>
      <c r="B172" s="15"/>
      <c r="C172" s="11"/>
      <c r="D172" s="7" t="s">
        <v>32</v>
      </c>
      <c r="E172" s="42" t="s">
        <v>115</v>
      </c>
      <c r="F172" s="43">
        <v>30</v>
      </c>
      <c r="G172" s="43">
        <v>2.4</v>
      </c>
      <c r="H172" s="43">
        <v>0.3</v>
      </c>
      <c r="I172" s="43">
        <v>13.96</v>
      </c>
      <c r="J172" s="43">
        <v>69</v>
      </c>
      <c r="K172" s="44"/>
      <c r="L172" s="43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60</v>
      </c>
      <c r="G175" s="19">
        <f t="shared" ref="G175:J175" si="80">SUM(G166:G174)</f>
        <v>33.359999999999992</v>
      </c>
      <c r="H175" s="19">
        <f t="shared" si="80"/>
        <v>21.020000000000003</v>
      </c>
      <c r="I175" s="19">
        <f t="shared" si="80"/>
        <v>97.830000000000013</v>
      </c>
      <c r="J175" s="19">
        <f t="shared" si="80"/>
        <v>722.59</v>
      </c>
      <c r="K175" s="25"/>
      <c r="L175" s="19">
        <f t="shared" ref="L175" si="81">SUM(L166:L174)</f>
        <v>121.51999999999998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95</v>
      </c>
      <c r="G176" s="32">
        <f t="shared" ref="G176" si="82">G165+G175</f>
        <v>60.04399999999999</v>
      </c>
      <c r="H176" s="32">
        <f t="shared" ref="H176" si="83">H165+H175</f>
        <v>42.91</v>
      </c>
      <c r="I176" s="32">
        <f t="shared" ref="I176" si="84">I165+I175</f>
        <v>206.47</v>
      </c>
      <c r="J176" s="32">
        <f t="shared" ref="J176:L176" si="85">J165+J175</f>
        <v>1455.4</v>
      </c>
      <c r="K176" s="32"/>
      <c r="L176" s="32">
        <f t="shared" si="85"/>
        <v>201.53999999999996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 t="s">
        <v>89</v>
      </c>
      <c r="G177" s="40">
        <v>0.43</v>
      </c>
      <c r="H177" s="40">
        <v>0.77</v>
      </c>
      <c r="I177" s="40">
        <v>0.86</v>
      </c>
      <c r="J177" s="40">
        <v>11.93</v>
      </c>
      <c r="K177" s="41"/>
      <c r="L177" s="40">
        <v>6.64</v>
      </c>
    </row>
    <row r="178" spans="1:12" ht="15" x14ac:dyDescent="0.25">
      <c r="A178" s="23"/>
      <c r="B178" s="15"/>
      <c r="C178" s="11"/>
      <c r="D178" s="6"/>
      <c r="E178" s="42" t="s">
        <v>90</v>
      </c>
      <c r="F178" s="43">
        <v>15</v>
      </c>
      <c r="G178" s="43">
        <v>15.54</v>
      </c>
      <c r="H178" s="43">
        <v>20.71</v>
      </c>
      <c r="I178" s="43">
        <v>2.81</v>
      </c>
      <c r="J178" s="43">
        <v>260.02</v>
      </c>
      <c r="K178" s="44"/>
      <c r="L178" s="43">
        <v>39.520000000000003</v>
      </c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 t="s">
        <v>92</v>
      </c>
      <c r="G179" s="43">
        <v>0.11</v>
      </c>
      <c r="H179" s="43"/>
      <c r="I179" s="43">
        <v>15.18</v>
      </c>
      <c r="J179" s="43">
        <v>58.28</v>
      </c>
      <c r="K179" s="44"/>
      <c r="L179" s="43">
        <v>4.95</v>
      </c>
    </row>
    <row r="180" spans="1:12" ht="15" x14ac:dyDescent="0.25">
      <c r="A180" s="23"/>
      <c r="B180" s="15"/>
      <c r="C180" s="11"/>
      <c r="D180" s="7" t="s">
        <v>23</v>
      </c>
      <c r="E180" s="42" t="s">
        <v>93</v>
      </c>
      <c r="F180" s="43">
        <v>55</v>
      </c>
      <c r="G180" s="43">
        <v>2.5499999999999998</v>
      </c>
      <c r="H180" s="43">
        <v>1.2</v>
      </c>
      <c r="I180" s="43">
        <v>16.559999999999999</v>
      </c>
      <c r="J180" s="43">
        <v>397</v>
      </c>
      <c r="K180" s="44"/>
      <c r="L180" s="43">
        <v>26.4</v>
      </c>
    </row>
    <row r="181" spans="1:12" ht="15" x14ac:dyDescent="0.25">
      <c r="A181" s="23"/>
      <c r="B181" s="15"/>
      <c r="C181" s="11"/>
      <c r="D181" s="7" t="s">
        <v>24</v>
      </c>
      <c r="E181" s="42" t="s">
        <v>94</v>
      </c>
      <c r="F181" s="43">
        <v>30</v>
      </c>
      <c r="G181" s="43">
        <v>2</v>
      </c>
      <c r="H181" s="43">
        <v>0.25</v>
      </c>
      <c r="I181" s="43">
        <v>11.63</v>
      </c>
      <c r="J181" s="43">
        <v>88.5</v>
      </c>
      <c r="K181" s="44"/>
      <c r="L181" s="43">
        <v>1.98</v>
      </c>
    </row>
    <row r="182" spans="1:12" ht="15" x14ac:dyDescent="0.25">
      <c r="A182" s="23"/>
      <c r="B182" s="15"/>
      <c r="C182" s="11"/>
      <c r="D182" s="6"/>
      <c r="E182" s="42" t="s">
        <v>115</v>
      </c>
      <c r="F182" s="43">
        <v>25</v>
      </c>
      <c r="G182" s="43">
        <v>6.2</v>
      </c>
      <c r="H182" s="43">
        <v>24.6</v>
      </c>
      <c r="I182" s="43">
        <v>37.5</v>
      </c>
      <c r="J182" s="43">
        <v>57.5</v>
      </c>
      <c r="K182" s="44"/>
      <c r="L182" s="43">
        <v>1.53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125</v>
      </c>
      <c r="G184" s="19">
        <f t="shared" ref="G184:J184" si="86">SUM(G177:G183)</f>
        <v>26.83</v>
      </c>
      <c r="H184" s="19">
        <f t="shared" si="86"/>
        <v>47.53</v>
      </c>
      <c r="I184" s="19">
        <f t="shared" si="86"/>
        <v>84.539999999999992</v>
      </c>
      <c r="J184" s="19">
        <f t="shared" si="86"/>
        <v>873.23</v>
      </c>
      <c r="K184" s="25"/>
      <c r="L184" s="19">
        <f t="shared" ref="L184" si="87">SUM(L177:L183)</f>
        <v>81.02000000000001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59</v>
      </c>
      <c r="F185" s="43" t="s">
        <v>57</v>
      </c>
      <c r="G185" s="43">
        <v>6.16</v>
      </c>
      <c r="H185" s="43">
        <v>4.54</v>
      </c>
      <c r="I185" s="43">
        <v>9.3000000000000007</v>
      </c>
      <c r="J185" s="43">
        <v>106.69</v>
      </c>
      <c r="K185" s="44"/>
      <c r="L185" s="43">
        <v>25.28</v>
      </c>
    </row>
    <row r="186" spans="1:12" ht="15" x14ac:dyDescent="0.25">
      <c r="A186" s="23"/>
      <c r="B186" s="15"/>
      <c r="C186" s="11"/>
      <c r="D186" s="7" t="s">
        <v>27</v>
      </c>
      <c r="E186" s="42" t="s">
        <v>95</v>
      </c>
      <c r="F186" s="43" t="s">
        <v>122</v>
      </c>
      <c r="G186" s="43">
        <v>12.49</v>
      </c>
      <c r="H186" s="43">
        <v>13.05</v>
      </c>
      <c r="I186" s="43">
        <v>3.33</v>
      </c>
      <c r="J186" s="43">
        <v>183.01</v>
      </c>
      <c r="K186" s="44"/>
      <c r="L186" s="43">
        <v>70.91</v>
      </c>
    </row>
    <row r="187" spans="1:12" ht="15" x14ac:dyDescent="0.25">
      <c r="A187" s="23"/>
      <c r="B187" s="15"/>
      <c r="C187" s="11"/>
      <c r="D187" s="7" t="s">
        <v>28</v>
      </c>
      <c r="E187" s="42" t="s">
        <v>84</v>
      </c>
      <c r="F187" s="43" t="s">
        <v>69</v>
      </c>
      <c r="G187" s="43">
        <v>3.9</v>
      </c>
      <c r="H187" s="43">
        <v>6.33</v>
      </c>
      <c r="I187" s="43">
        <v>39.869999999999997</v>
      </c>
      <c r="J187" s="43">
        <v>229.36</v>
      </c>
      <c r="K187" s="44"/>
      <c r="L187" s="43">
        <v>15.36</v>
      </c>
    </row>
    <row r="188" spans="1:12" ht="15" x14ac:dyDescent="0.25">
      <c r="A188" s="23"/>
      <c r="B188" s="15"/>
      <c r="C188" s="11"/>
      <c r="D188" s="7" t="s">
        <v>29</v>
      </c>
      <c r="E188" s="42" t="s">
        <v>96</v>
      </c>
      <c r="F188" s="43" t="s">
        <v>66</v>
      </c>
      <c r="G188" s="43">
        <v>0.63</v>
      </c>
      <c r="H188" s="43"/>
      <c r="I188" s="43">
        <v>18.95</v>
      </c>
      <c r="J188" s="43">
        <v>75.349999999999994</v>
      </c>
      <c r="K188" s="44"/>
      <c r="L188" s="43">
        <v>5.83</v>
      </c>
    </row>
    <row r="189" spans="1:12" ht="15" x14ac:dyDescent="0.25">
      <c r="A189" s="23"/>
      <c r="B189" s="15"/>
      <c r="C189" s="11"/>
      <c r="D189" s="7" t="s">
        <v>30</v>
      </c>
      <c r="E189" s="42" t="s">
        <v>44</v>
      </c>
      <c r="F189" s="43">
        <v>35</v>
      </c>
      <c r="G189" s="43">
        <v>2.98</v>
      </c>
      <c r="H189" s="43">
        <v>1.4</v>
      </c>
      <c r="I189" s="43">
        <v>19.32</v>
      </c>
      <c r="J189" s="43">
        <v>103.25</v>
      </c>
      <c r="K189" s="44"/>
      <c r="L189" s="43">
        <v>2.31</v>
      </c>
    </row>
    <row r="190" spans="1:12" ht="15" x14ac:dyDescent="0.25">
      <c r="A190" s="23"/>
      <c r="B190" s="15"/>
      <c r="C190" s="11"/>
      <c r="D190" s="7" t="s">
        <v>31</v>
      </c>
      <c r="E190" s="42" t="s">
        <v>115</v>
      </c>
      <c r="F190" s="43">
        <v>30</v>
      </c>
      <c r="G190" s="43">
        <v>2.4</v>
      </c>
      <c r="H190" s="43">
        <v>0.3</v>
      </c>
      <c r="I190" s="43">
        <v>13.95</v>
      </c>
      <c r="J190" s="43">
        <v>69</v>
      </c>
      <c r="K190" s="44"/>
      <c r="L190" s="43">
        <v>1.83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65</v>
      </c>
      <c r="G194" s="19">
        <f t="shared" ref="G194:J194" si="88">SUM(G185:G193)</f>
        <v>28.559999999999995</v>
      </c>
      <c r="H194" s="19">
        <f t="shared" si="88"/>
        <v>25.62</v>
      </c>
      <c r="I194" s="19">
        <f t="shared" si="88"/>
        <v>104.72000000000001</v>
      </c>
      <c r="J194" s="19">
        <f t="shared" si="88"/>
        <v>766.66</v>
      </c>
      <c r="K194" s="25"/>
      <c r="L194" s="19">
        <f t="shared" ref="L194" si="89">SUM(L185:L193)</f>
        <v>121.52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190</v>
      </c>
      <c r="G195" s="32">
        <f t="shared" ref="G195" si="90">G184+G194</f>
        <v>55.389999999999993</v>
      </c>
      <c r="H195" s="32">
        <f t="shared" ref="H195" si="91">H184+H194</f>
        <v>73.150000000000006</v>
      </c>
      <c r="I195" s="32">
        <f t="shared" ref="I195" si="92">I184+I194</f>
        <v>189.26</v>
      </c>
      <c r="J195" s="32">
        <f t="shared" ref="J195:L195" si="93">J184+J194</f>
        <v>1639.8899999999999</v>
      </c>
      <c r="K195" s="32"/>
      <c r="L195" s="32">
        <f t="shared" si="93"/>
        <v>202.54000000000002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352.5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53.788400000000003</v>
      </c>
      <c r="H196" s="34">
        <f t="shared" si="94"/>
        <v>45.825999999999986</v>
      </c>
      <c r="I196" s="34">
        <f t="shared" si="94"/>
        <v>184.12499999999997</v>
      </c>
      <c r="J196" s="34">
        <f t="shared" si="94"/>
        <v>1384.8439999999998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202.60999999999999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2022-05-16T14:23:56Z</dcterms:created>
  <dcterms:modified xsi:type="dcterms:W3CDTF">2023-10-13T06:00:10Z</dcterms:modified>
</cp:coreProperties>
</file>